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3" activeTab="0"/>
  </bookViews>
  <sheets>
    <sheet name="Собрания жэк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<sst xmlns="http://schemas.openxmlformats.org/spreadsheetml/2006/main" count="87" uniqueCount="80">
  <si>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Чашниково д.1</t>
  </si>
  <si>
    <t>Чашниково д.2</t>
  </si>
  <si>
    <t>Чашниково д.3</t>
  </si>
  <si>
    <t>Чашниково д.4</t>
  </si>
  <si>
    <t>Чашниково д.7</t>
  </si>
  <si>
    <t>Чашниково д.12</t>
  </si>
  <si>
    <t>Чашниково д.14</t>
  </si>
  <si>
    <t>Чашниково д.16</t>
  </si>
  <si>
    <t>Чашниково д.20</t>
  </si>
  <si>
    <t>Чашниково д.22</t>
  </si>
  <si>
    <t>д.Радумля ДЭУ д. 1</t>
  </si>
  <si>
    <t>д.Радумля ДЭУ д. 2</t>
  </si>
  <si>
    <t>д.Радумля ДЭУ д. 3</t>
  </si>
  <si>
    <t>д.Радумля ДЭУ д. 5</t>
  </si>
  <si>
    <t>д.Радумля ДЭУ д. 6</t>
  </si>
  <si>
    <t>д.Радумля ДЭУ д. 7</t>
  </si>
  <si>
    <t>д.Радумля  Мех. завод д. 10</t>
  </si>
  <si>
    <t>д.Радумля Мех. завод д. 11</t>
  </si>
  <si>
    <t>д.Радумля Мех. завод д. 12</t>
  </si>
  <si>
    <t>д.Радумля Мех. завод д. 13</t>
  </si>
  <si>
    <t>д.Радумля Мех. завод д. 14</t>
  </si>
  <si>
    <t>д.Радумля Мех. завод д. 4</t>
  </si>
  <si>
    <t>д.Радумля Мех. завод д. 5</t>
  </si>
  <si>
    <t>д.Радумля Мех. завод д. 6</t>
  </si>
  <si>
    <t>д.Радумля Мех. завод д. 7</t>
  </si>
  <si>
    <t>д.Радумля Мех. завод д. 8</t>
  </si>
  <si>
    <t>д.Радумля Мех. завод д. 9</t>
  </si>
  <si>
    <t>д.Радумля ММС-2 д.11</t>
  </si>
  <si>
    <t>д.Радумля ММС-2 д.12</t>
  </si>
  <si>
    <t>д.Радумля ММС-2 д.13</t>
  </si>
  <si>
    <t>д.Радумля ММС-2 д.14</t>
  </si>
  <si>
    <t>д.Радумля ММС-2 д.15</t>
  </si>
  <si>
    <t>д.Радумля Поварово 2 д.1</t>
  </si>
  <si>
    <t>д.Радумля Поварово 2 д.11</t>
  </si>
  <si>
    <t>д.Радумля Поварово 2 д.5</t>
  </si>
  <si>
    <t>д.Радумля Поварово 2 д.6</t>
  </si>
  <si>
    <t>д.Радумля Берсеневка д.30</t>
  </si>
  <si>
    <t>п Майдарово д.1</t>
  </si>
  <si>
    <t>п Майдарово д.2</t>
  </si>
  <si>
    <t>п Майдарово д.3</t>
  </si>
  <si>
    <t>п Майдарово д.4</t>
  </si>
  <si>
    <t>п Майдарово д.5</t>
  </si>
  <si>
    <t>п Майдарово д.8</t>
  </si>
  <si>
    <t>п Майдарово д.9</t>
  </si>
  <si>
    <t>п Майдарово д.9а</t>
  </si>
  <si>
    <t>д.Ложки ул.Центральная д.1</t>
  </si>
  <si>
    <t>д.Ложки ул.Центральная д.2</t>
  </si>
  <si>
    <t>д.Ложки ул.Центральная д.3</t>
  </si>
  <si>
    <t>д.Ложки ул.Центральная д.4</t>
  </si>
  <si>
    <t>д.Ложки ул.Центральная д.5</t>
  </si>
  <si>
    <t>д.Ложки ул.Центральная д.6</t>
  </si>
  <si>
    <t>д.Ложки ул.Центральная д.7</t>
  </si>
  <si>
    <t>д.Ложки ул.Центральная д.8</t>
  </si>
  <si>
    <t>Общая площадь домов</t>
  </si>
  <si>
    <t>Перечень МКД, с указанием адреса</t>
  </si>
  <si>
    <t>д.Ложки ул.Центральная д.9</t>
  </si>
  <si>
    <t>д.Ложки ул.Центральная д.10</t>
  </si>
  <si>
    <t>П е р е ч е н ь  д о м о в, находящихся на обслуживании ООО "ЖЭК "Пешки"</t>
  </si>
  <si>
    <t>Всего</t>
  </si>
  <si>
    <t>начало деят-ти</t>
  </si>
  <si>
    <t>Год постройки</t>
  </si>
  <si>
    <t>Этаж- ность</t>
  </si>
  <si>
    <t>Кол-во квартир</t>
  </si>
  <si>
    <t>Кол-во подъездов</t>
  </si>
  <si>
    <t>Начальник ЖКО д.Ложки - Суркова Галина Михайловна</t>
  </si>
  <si>
    <t>Начальник ЖКО пос.Чашниково - Ишков Николай Петрович</t>
  </si>
  <si>
    <t>Начальник ЖКО д.Радумля -  Петухова Валентина Викторовна</t>
  </si>
  <si>
    <t>Итого:</t>
  </si>
  <si>
    <t>Начальник ЖКО пос.Майдарово -  Голышева Галина Васильевна</t>
  </si>
  <si>
    <t>Начальник ЖКО д.Ложки, Военный городок -  Родионова Татьяна Тимофеевна</t>
  </si>
  <si>
    <t>д.Ложки,мкр-н,Военный городок д.1</t>
  </si>
  <si>
    <t>д.Ложки,мкр-н,Военный городок д.2</t>
  </si>
  <si>
    <t>д.Ложки,мкр-н,Военный городок д.3</t>
  </si>
  <si>
    <t>д.Ложки,мкр-н,Военный городок д.4</t>
  </si>
  <si>
    <t>д.Ложки,мкр-н,Военный городок д.5</t>
  </si>
  <si>
    <t>д.Ложки,мкр-н,Военный городок д.6</t>
  </si>
  <si>
    <t>д.Ложки,мкр-н,Военный городок д.7</t>
  </si>
  <si>
    <t>д.Ложки,мкр-н,Военный городок д.8</t>
  </si>
  <si>
    <t>д.Ложки,мкр-н,Военный городок д.58</t>
  </si>
  <si>
    <t>д.Ложки,мкр-н,Военный городок д.70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</si>
</sst>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26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76">
      <selection activeCell="B97" sqref="B97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13.7109375" style="0" customWidth="1"/>
    <col min="4" max="4" width="10.8515625" style="0" customWidth="1"/>
    <col min="6" max="6" width="7.421875" style="0" customWidth="1"/>
    <col min="7" max="7" width="7.57421875" style="0" customWidth="1"/>
    <col min="8" max="8" width="10.140625" style="0" customWidth="1"/>
  </cols>
  <sheetData>
    <row r="1" spans="1:4" ht="14.25">
      <c r="A1" s="15" t="s">
        <v>57</v>
      </c>
      <c r="B1" s="15"/>
      <c r="C1" s="15"/>
      <c r="D1" s="15"/>
    </row>
    <row r="2" spans="1:8" ht="12.75">
      <c r="A2" s="27"/>
      <c r="B2" s="26"/>
      <c r="C2" s="26"/>
      <c r="D2" s="26"/>
      <c r="E2" s="45" t="s">
        <v>60</v>
      </c>
      <c r="F2" s="40" t="s">
        <v>61</v>
      </c>
      <c r="G2" s="40" t="s">
        <v>62</v>
      </c>
      <c r="H2" s="40" t="s">
        <v>63</v>
      </c>
    </row>
    <row r="3" spans="1:8" ht="12.75" customHeight="1">
      <c r="A3" s="42"/>
      <c r="B3" s="34" t="s">
        <v>54</v>
      </c>
      <c r="C3" s="34" t="s">
        <v>53</v>
      </c>
      <c r="D3" s="34" t="s">
        <v>59</v>
      </c>
      <c r="E3" s="46"/>
      <c r="F3" s="40"/>
      <c r="G3" s="40"/>
      <c r="H3" s="40"/>
    </row>
    <row r="4" spans="1:8" ht="30.75" customHeight="1">
      <c r="A4" s="43"/>
      <c r="B4" s="35"/>
      <c r="C4" s="35"/>
      <c r="D4" s="35"/>
      <c r="E4" s="47"/>
      <c r="F4" s="41"/>
      <c r="G4" s="41"/>
      <c r="H4" s="41"/>
    </row>
    <row r="5" spans="1:8" ht="19.5" customHeight="1">
      <c r="A5" s="21"/>
      <c r="B5" s="36" t="s">
        <v>64</v>
      </c>
      <c r="C5" s="37"/>
      <c r="D5" s="37"/>
      <c r="E5" s="38"/>
      <c r="F5" s="38"/>
      <c r="G5" s="38"/>
      <c r="H5" s="39"/>
    </row>
    <row r="6" spans="1:8" ht="12.75">
      <c r="A6" s="5">
        <v>1</v>
      </c>
      <c r="B6" s="22" t="s">
        <v>45</v>
      </c>
      <c r="C6" s="16">
        <v>3402.6</v>
      </c>
      <c r="D6" s="23"/>
      <c r="E6" s="24">
        <v>1964</v>
      </c>
      <c r="F6" s="25">
        <v>5</v>
      </c>
      <c r="G6" s="24">
        <v>75</v>
      </c>
      <c r="H6" s="25">
        <v>5</v>
      </c>
    </row>
    <row r="7" spans="1:8" ht="12.75">
      <c r="A7" s="5">
        <v>2</v>
      </c>
      <c r="B7" s="4" t="s">
        <v>46</v>
      </c>
      <c r="C7" s="5">
        <v>3414.7</v>
      </c>
      <c r="D7" s="12"/>
      <c r="E7" s="17">
        <v>1963</v>
      </c>
      <c r="F7" s="18">
        <v>5</v>
      </c>
      <c r="G7" s="17">
        <v>74</v>
      </c>
      <c r="H7" s="18">
        <v>5</v>
      </c>
    </row>
    <row r="8" spans="1:8" ht="12.75">
      <c r="A8" s="5">
        <v>3</v>
      </c>
      <c r="B8" s="4" t="s">
        <v>47</v>
      </c>
      <c r="C8" s="5">
        <v>3435.9</v>
      </c>
      <c r="D8" s="12"/>
      <c r="E8" s="17">
        <v>1964</v>
      </c>
      <c r="F8" s="18">
        <v>5</v>
      </c>
      <c r="G8" s="17">
        <v>74</v>
      </c>
      <c r="H8" s="18">
        <v>5</v>
      </c>
    </row>
    <row r="9" spans="1:8" ht="12.75">
      <c r="A9" s="5">
        <v>4</v>
      </c>
      <c r="B9" s="4" t="s">
        <v>48</v>
      </c>
      <c r="C9" s="5">
        <v>3413.1</v>
      </c>
      <c r="D9" s="12"/>
      <c r="E9" s="17">
        <v>1964</v>
      </c>
      <c r="F9" s="18">
        <v>5</v>
      </c>
      <c r="G9" s="17">
        <v>74</v>
      </c>
      <c r="H9" s="18">
        <v>5</v>
      </c>
    </row>
    <row r="10" spans="1:8" ht="12.75">
      <c r="A10" s="5">
        <v>5</v>
      </c>
      <c r="B10" s="4" t="s">
        <v>49</v>
      </c>
      <c r="C10" s="5">
        <v>3076.2</v>
      </c>
      <c r="D10" s="12"/>
      <c r="E10" s="17">
        <v>1974</v>
      </c>
      <c r="F10" s="18">
        <v>5</v>
      </c>
      <c r="G10" s="17">
        <v>65</v>
      </c>
      <c r="H10" s="18">
        <v>4</v>
      </c>
    </row>
    <row r="11" spans="1:8" ht="12.75">
      <c r="A11" s="5">
        <v>6</v>
      </c>
      <c r="B11" s="4" t="s">
        <v>50</v>
      </c>
      <c r="C11" s="5">
        <v>2718.8</v>
      </c>
      <c r="D11" s="12"/>
      <c r="E11" s="17">
        <v>1982</v>
      </c>
      <c r="F11" s="18">
        <v>4</v>
      </c>
      <c r="G11" s="17">
        <v>56</v>
      </c>
      <c r="H11" s="18">
        <v>4</v>
      </c>
    </row>
    <row r="12" spans="1:8" ht="12.75">
      <c r="A12" s="5">
        <v>7</v>
      </c>
      <c r="B12" s="4" t="s">
        <v>51</v>
      </c>
      <c r="C12" s="5">
        <v>2696.5</v>
      </c>
      <c r="D12" s="12"/>
      <c r="E12" s="17">
        <v>1984</v>
      </c>
      <c r="F12" s="18">
        <v>4</v>
      </c>
      <c r="G12" s="17">
        <v>56</v>
      </c>
      <c r="H12" s="18">
        <v>4</v>
      </c>
    </row>
    <row r="13" spans="1:8" ht="12.75">
      <c r="A13" s="5">
        <v>8</v>
      </c>
      <c r="B13" s="4" t="s">
        <v>52</v>
      </c>
      <c r="C13" s="5">
        <v>924.3</v>
      </c>
      <c r="D13" s="12"/>
      <c r="E13" s="17">
        <v>1983</v>
      </c>
      <c r="F13" s="18">
        <v>3</v>
      </c>
      <c r="G13" s="17">
        <v>18</v>
      </c>
      <c r="H13" s="18">
        <v>2</v>
      </c>
    </row>
    <row r="14" spans="1:8" ht="12.75">
      <c r="A14" s="5">
        <v>9</v>
      </c>
      <c r="B14" s="2" t="s">
        <v>55</v>
      </c>
      <c r="C14" s="7">
        <v>1302.2</v>
      </c>
      <c r="D14" s="12"/>
      <c r="E14" s="17">
        <v>1988</v>
      </c>
      <c r="F14" s="18">
        <v>3</v>
      </c>
      <c r="G14" s="17">
        <v>27</v>
      </c>
      <c r="H14" s="18">
        <v>3</v>
      </c>
    </row>
    <row r="15" spans="1:8" ht="12.75">
      <c r="A15" s="5">
        <v>10</v>
      </c>
      <c r="B15" s="2" t="s">
        <v>56</v>
      </c>
      <c r="C15" s="7">
        <v>1315.8</v>
      </c>
      <c r="D15" s="12"/>
      <c r="E15" s="17">
        <v>1988</v>
      </c>
      <c r="F15" s="18">
        <v>3</v>
      </c>
      <c r="G15" s="17">
        <v>27</v>
      </c>
      <c r="H15" s="18">
        <v>3</v>
      </c>
    </row>
    <row r="16" spans="1:8" ht="12.75">
      <c r="A16" s="2"/>
      <c r="B16" s="2"/>
      <c r="C16" s="9">
        <f>SUM(C6:C15)</f>
        <v>25700.1</v>
      </c>
      <c r="D16" s="11">
        <v>40909</v>
      </c>
      <c r="E16" s="17"/>
      <c r="F16" s="19"/>
      <c r="G16" s="20">
        <f>SUM(G6:G15)</f>
        <v>546</v>
      </c>
      <c r="H16" s="20">
        <f>SUM(H6:H15)</f>
        <v>40</v>
      </c>
    </row>
    <row r="17" spans="1:8" ht="12.75">
      <c r="A17" s="2"/>
      <c r="B17" s="36" t="s">
        <v>65</v>
      </c>
      <c r="C17" s="37"/>
      <c r="D17" s="37"/>
      <c r="E17" s="38"/>
      <c r="F17" s="38"/>
      <c r="G17" s="38"/>
      <c r="H17" s="39"/>
    </row>
    <row r="18" spans="1:8" ht="12.75">
      <c r="A18" s="5">
        <v>11</v>
      </c>
      <c r="B18" s="2" t="s">
        <v>0</v>
      </c>
      <c r="C18" s="5">
        <v>3422.8</v>
      </c>
      <c r="D18" s="14"/>
      <c r="E18" s="28">
        <v>1964</v>
      </c>
      <c r="F18" s="5">
        <v>5</v>
      </c>
      <c r="G18" s="28">
        <v>75</v>
      </c>
      <c r="H18" s="5">
        <v>5</v>
      </c>
    </row>
    <row r="19" spans="1:8" ht="12.75">
      <c r="A19" s="5">
        <v>12</v>
      </c>
      <c r="B19" s="2" t="s">
        <v>1</v>
      </c>
      <c r="C19" s="5">
        <v>3433.4</v>
      </c>
      <c r="D19" s="14"/>
      <c r="E19" s="28">
        <v>1964</v>
      </c>
      <c r="F19" s="5">
        <v>5</v>
      </c>
      <c r="G19" s="28">
        <v>75</v>
      </c>
      <c r="H19" s="5">
        <v>5</v>
      </c>
    </row>
    <row r="20" spans="1:8" ht="12.75">
      <c r="A20" s="5">
        <v>13</v>
      </c>
      <c r="B20" s="2" t="s">
        <v>2</v>
      </c>
      <c r="C20" s="5">
        <v>3418</v>
      </c>
      <c r="D20" s="14"/>
      <c r="E20" s="28">
        <v>1964</v>
      </c>
      <c r="F20" s="5">
        <v>5</v>
      </c>
      <c r="G20" s="28">
        <v>75</v>
      </c>
      <c r="H20" s="5">
        <v>5</v>
      </c>
    </row>
    <row r="21" spans="1:8" ht="12.75">
      <c r="A21" s="5">
        <v>14</v>
      </c>
      <c r="B21" s="2" t="s">
        <v>3</v>
      </c>
      <c r="C21" s="5">
        <v>3362</v>
      </c>
      <c r="D21" s="14"/>
      <c r="E21" s="28">
        <v>1964</v>
      </c>
      <c r="F21" s="5">
        <v>5</v>
      </c>
      <c r="G21" s="28">
        <v>75</v>
      </c>
      <c r="H21" s="5">
        <v>5</v>
      </c>
    </row>
    <row r="22" spans="1:8" ht="12.75">
      <c r="A22" s="5">
        <v>15</v>
      </c>
      <c r="B22" s="2" t="s">
        <v>4</v>
      </c>
      <c r="C22" s="5">
        <v>1316.8</v>
      </c>
      <c r="D22" s="14"/>
      <c r="E22" s="28">
        <v>1991</v>
      </c>
      <c r="F22" s="5">
        <v>3</v>
      </c>
      <c r="G22" s="28">
        <v>27</v>
      </c>
      <c r="H22" s="5">
        <v>3</v>
      </c>
    </row>
    <row r="23" spans="1:8" ht="12.75">
      <c r="A23" s="5">
        <v>16</v>
      </c>
      <c r="B23" s="2" t="s">
        <v>5</v>
      </c>
      <c r="C23" s="5">
        <v>2300.8</v>
      </c>
      <c r="D23" s="14"/>
      <c r="E23" s="28">
        <v>1980</v>
      </c>
      <c r="F23" s="7">
        <v>9</v>
      </c>
      <c r="G23" s="28">
        <v>54</v>
      </c>
      <c r="H23" s="5">
        <v>1</v>
      </c>
    </row>
    <row r="24" spans="1:8" ht="12.75">
      <c r="A24" s="5">
        <v>17</v>
      </c>
      <c r="B24" s="2" t="s">
        <v>6</v>
      </c>
      <c r="C24" s="5">
        <v>3372.2</v>
      </c>
      <c r="D24" s="14"/>
      <c r="E24" s="28">
        <v>1986</v>
      </c>
      <c r="F24" s="5">
        <v>5</v>
      </c>
      <c r="G24" s="28">
        <v>60</v>
      </c>
      <c r="H24" s="5">
        <v>3</v>
      </c>
    </row>
    <row r="25" spans="1:8" ht="12.75">
      <c r="A25" s="5">
        <v>18</v>
      </c>
      <c r="B25" s="2" t="s">
        <v>7</v>
      </c>
      <c r="C25" s="5">
        <v>3385.8</v>
      </c>
      <c r="D25" s="14"/>
      <c r="E25" s="28">
        <v>1989</v>
      </c>
      <c r="F25" s="5">
        <v>5</v>
      </c>
      <c r="G25" s="28">
        <v>60</v>
      </c>
      <c r="H25" s="5">
        <v>3</v>
      </c>
    </row>
    <row r="26" spans="1:8" ht="12.75">
      <c r="A26" s="5">
        <v>19</v>
      </c>
      <c r="B26" s="2" t="s">
        <v>8</v>
      </c>
      <c r="C26" s="5">
        <v>4026.3</v>
      </c>
      <c r="D26" s="14"/>
      <c r="E26" s="28">
        <v>1980</v>
      </c>
      <c r="F26" s="5">
        <v>5</v>
      </c>
      <c r="G26" s="28">
        <v>80</v>
      </c>
      <c r="H26" s="5">
        <v>4</v>
      </c>
    </row>
    <row r="27" spans="1:8" ht="12.75">
      <c r="A27" s="5">
        <v>20</v>
      </c>
      <c r="B27" s="2" t="s">
        <v>9</v>
      </c>
      <c r="C27" s="5">
        <v>3933.9</v>
      </c>
      <c r="D27" s="14"/>
      <c r="E27" s="28">
        <v>1978</v>
      </c>
      <c r="F27" s="5">
        <v>5</v>
      </c>
      <c r="G27" s="28">
        <v>85</v>
      </c>
      <c r="H27" s="5">
        <v>6</v>
      </c>
    </row>
    <row r="28" spans="1:8" ht="12.75">
      <c r="A28" s="2"/>
      <c r="B28" s="2"/>
      <c r="C28" s="9">
        <f>SUM(C18:C27)</f>
        <v>31972</v>
      </c>
      <c r="D28" s="11">
        <v>40969</v>
      </c>
      <c r="E28" s="29"/>
      <c r="F28" s="5"/>
      <c r="G28" s="8">
        <f>SUM(G18:G27)</f>
        <v>666</v>
      </c>
      <c r="H28" s="8">
        <f>SUM(H18:H27)</f>
        <v>40</v>
      </c>
    </row>
    <row r="29" spans="1:8" ht="12.75">
      <c r="A29" s="2"/>
      <c r="B29" s="36" t="s">
        <v>66</v>
      </c>
      <c r="C29" s="37"/>
      <c r="D29" s="37"/>
      <c r="E29" s="38"/>
      <c r="F29" s="38"/>
      <c r="G29" s="38"/>
      <c r="H29" s="39"/>
    </row>
    <row r="30" spans="1:8" ht="12.75">
      <c r="A30" s="5">
        <v>21</v>
      </c>
      <c r="B30" s="3" t="s">
        <v>10</v>
      </c>
      <c r="C30" s="5">
        <v>642.3</v>
      </c>
      <c r="D30" s="5"/>
      <c r="E30" s="28">
        <v>1965</v>
      </c>
      <c r="F30" s="5">
        <v>2</v>
      </c>
      <c r="G30" s="28">
        <v>16</v>
      </c>
      <c r="H30" s="5">
        <v>2</v>
      </c>
    </row>
    <row r="31" spans="1:8" ht="12.75">
      <c r="A31" s="5">
        <v>22</v>
      </c>
      <c r="B31" s="3" t="s">
        <v>11</v>
      </c>
      <c r="C31" s="5">
        <v>609.2</v>
      </c>
      <c r="D31" s="5"/>
      <c r="E31" s="28">
        <v>1963</v>
      </c>
      <c r="F31" s="5">
        <v>2</v>
      </c>
      <c r="G31" s="28">
        <v>16</v>
      </c>
      <c r="H31" s="5">
        <v>2</v>
      </c>
    </row>
    <row r="32" spans="1:8" ht="12.75">
      <c r="A32" s="5">
        <v>23</v>
      </c>
      <c r="B32" s="3" t="s">
        <v>12</v>
      </c>
      <c r="C32" s="5">
        <v>619.4</v>
      </c>
      <c r="D32" s="5"/>
      <c r="E32" s="28">
        <v>1965</v>
      </c>
      <c r="F32" s="5">
        <v>2</v>
      </c>
      <c r="G32" s="28">
        <v>16</v>
      </c>
      <c r="H32" s="5">
        <v>2</v>
      </c>
    </row>
    <row r="33" spans="1:8" ht="12.75">
      <c r="A33" s="5">
        <v>24</v>
      </c>
      <c r="B33" s="3" t="s">
        <v>13</v>
      </c>
      <c r="C33" s="5">
        <v>680.5</v>
      </c>
      <c r="D33" s="5"/>
      <c r="E33" s="28">
        <v>1968</v>
      </c>
      <c r="F33" s="5">
        <v>2</v>
      </c>
      <c r="G33" s="28">
        <v>16</v>
      </c>
      <c r="H33" s="5">
        <v>2</v>
      </c>
    </row>
    <row r="34" spans="1:8" ht="12.75">
      <c r="A34" s="5">
        <v>25</v>
      </c>
      <c r="B34" s="3" t="s">
        <v>14</v>
      </c>
      <c r="C34" s="5">
        <v>150.3</v>
      </c>
      <c r="D34" s="5"/>
      <c r="E34" s="28">
        <v>1969</v>
      </c>
      <c r="F34" s="5">
        <v>1</v>
      </c>
      <c r="G34" s="28">
        <v>4</v>
      </c>
      <c r="H34" s="5">
        <v>1</v>
      </c>
    </row>
    <row r="35" spans="1:8" ht="12.75">
      <c r="A35" s="5">
        <v>26</v>
      </c>
      <c r="B35" s="3" t="s">
        <v>15</v>
      </c>
      <c r="C35" s="5">
        <v>999</v>
      </c>
      <c r="D35" s="5"/>
      <c r="E35" s="28">
        <v>1996</v>
      </c>
      <c r="F35" s="5">
        <v>5</v>
      </c>
      <c r="G35" s="28">
        <v>20</v>
      </c>
      <c r="H35" s="5">
        <v>2</v>
      </c>
    </row>
    <row r="36" spans="1:8" ht="12.75">
      <c r="A36" s="6"/>
      <c r="B36" s="3"/>
      <c r="C36" s="8">
        <f>SUM(C30:C35)</f>
        <v>3700.7000000000003</v>
      </c>
      <c r="D36" s="11">
        <v>41000</v>
      </c>
      <c r="E36" s="2"/>
      <c r="F36" s="2"/>
      <c r="G36" s="8">
        <f>SUM(G30:G35)</f>
        <v>88</v>
      </c>
      <c r="H36" s="8">
        <f>SUM(H30:H35)</f>
        <v>11</v>
      </c>
    </row>
    <row r="37" spans="1:8" ht="12.75">
      <c r="A37" s="5">
        <v>27</v>
      </c>
      <c r="B37" s="3" t="s">
        <v>16</v>
      </c>
      <c r="C37" s="5">
        <v>3397</v>
      </c>
      <c r="D37" s="5"/>
      <c r="E37" s="28">
        <v>1968</v>
      </c>
      <c r="F37" s="5">
        <v>5</v>
      </c>
      <c r="G37" s="28">
        <v>70</v>
      </c>
      <c r="H37" s="5">
        <v>4</v>
      </c>
    </row>
    <row r="38" spans="1:8" ht="12.75">
      <c r="A38" s="5">
        <v>28</v>
      </c>
      <c r="B38" s="3" t="s">
        <v>17</v>
      </c>
      <c r="C38" s="5">
        <v>3402.7</v>
      </c>
      <c r="D38" s="5"/>
      <c r="E38" s="28">
        <v>1969</v>
      </c>
      <c r="F38" s="5">
        <v>5</v>
      </c>
      <c r="G38" s="28">
        <v>70</v>
      </c>
      <c r="H38" s="5">
        <v>4</v>
      </c>
    </row>
    <row r="39" spans="1:8" ht="12.75">
      <c r="A39" s="5">
        <v>29</v>
      </c>
      <c r="B39" s="3" t="s">
        <v>18</v>
      </c>
      <c r="C39" s="5">
        <v>6061.7</v>
      </c>
      <c r="D39" s="5"/>
      <c r="E39" s="28">
        <v>1975</v>
      </c>
      <c r="F39" s="5">
        <v>5</v>
      </c>
      <c r="G39" s="28">
        <v>129</v>
      </c>
      <c r="H39" s="5">
        <v>8</v>
      </c>
    </row>
    <row r="40" spans="1:8" ht="12.75">
      <c r="A40" s="5">
        <v>30</v>
      </c>
      <c r="B40" s="3" t="s">
        <v>19</v>
      </c>
      <c r="C40" s="5">
        <v>4217.15</v>
      </c>
      <c r="D40" s="5"/>
      <c r="E40" s="28">
        <v>1976</v>
      </c>
      <c r="F40" s="5">
        <v>5</v>
      </c>
      <c r="G40" s="28">
        <v>93</v>
      </c>
      <c r="H40" s="5">
        <v>6</v>
      </c>
    </row>
    <row r="41" spans="1:8" ht="12.75">
      <c r="A41" s="5">
        <v>31</v>
      </c>
      <c r="B41" s="3" t="s">
        <v>20</v>
      </c>
      <c r="C41" s="5">
        <v>6438.5</v>
      </c>
      <c r="D41" s="5"/>
      <c r="E41" s="28">
        <v>1988</v>
      </c>
      <c r="F41" s="7">
        <v>9</v>
      </c>
      <c r="G41" s="28">
        <v>124</v>
      </c>
      <c r="H41" s="5">
        <v>2</v>
      </c>
    </row>
    <row r="42" spans="1:8" ht="12.75">
      <c r="A42" s="5">
        <v>32</v>
      </c>
      <c r="B42" s="3" t="s">
        <v>21</v>
      </c>
      <c r="C42" s="5">
        <v>393.1</v>
      </c>
      <c r="D42" s="5"/>
      <c r="E42" s="28">
        <v>1959</v>
      </c>
      <c r="F42" s="5">
        <v>2</v>
      </c>
      <c r="G42" s="28">
        <v>8</v>
      </c>
      <c r="H42" s="5">
        <v>2</v>
      </c>
    </row>
    <row r="43" spans="1:8" ht="12.75">
      <c r="A43" s="5">
        <v>33</v>
      </c>
      <c r="B43" s="3" t="s">
        <v>22</v>
      </c>
      <c r="C43" s="5">
        <v>394.3</v>
      </c>
      <c r="D43" s="5"/>
      <c r="E43" s="28">
        <v>1960</v>
      </c>
      <c r="F43" s="5">
        <v>2</v>
      </c>
      <c r="G43" s="28">
        <v>8</v>
      </c>
      <c r="H43" s="5">
        <v>2</v>
      </c>
    </row>
    <row r="44" spans="1:8" ht="12.75">
      <c r="A44" s="5">
        <v>34</v>
      </c>
      <c r="B44" s="3" t="s">
        <v>23</v>
      </c>
      <c r="C44" s="5">
        <v>2480.3</v>
      </c>
      <c r="D44" s="5"/>
      <c r="E44" s="28">
        <v>1965</v>
      </c>
      <c r="F44" s="5">
        <v>5</v>
      </c>
      <c r="G44" s="28">
        <v>57</v>
      </c>
      <c r="H44" s="5">
        <v>3</v>
      </c>
    </row>
    <row r="45" spans="1:8" ht="12.75">
      <c r="A45" s="5">
        <v>35</v>
      </c>
      <c r="B45" s="3" t="s">
        <v>24</v>
      </c>
      <c r="C45" s="5">
        <v>2506.9</v>
      </c>
      <c r="D45" s="5"/>
      <c r="E45" s="28">
        <v>1966</v>
      </c>
      <c r="F45" s="5">
        <v>5</v>
      </c>
      <c r="G45" s="28">
        <v>56</v>
      </c>
      <c r="H45" s="5">
        <v>3</v>
      </c>
    </row>
    <row r="46" spans="1:8" ht="12.75">
      <c r="A46" s="5">
        <v>36</v>
      </c>
      <c r="B46" s="3" t="s">
        <v>25</v>
      </c>
      <c r="C46" s="5">
        <v>3398.8</v>
      </c>
      <c r="D46" s="5"/>
      <c r="E46" s="28">
        <v>1967</v>
      </c>
      <c r="F46" s="5">
        <v>5</v>
      </c>
      <c r="G46" s="28">
        <v>70</v>
      </c>
      <c r="H46" s="5">
        <v>4</v>
      </c>
    </row>
    <row r="47" spans="1:8" ht="12.75">
      <c r="A47" s="5">
        <v>37</v>
      </c>
      <c r="B47" s="3" t="s">
        <v>26</v>
      </c>
      <c r="C47" s="5">
        <v>3403.3</v>
      </c>
      <c r="D47" s="5"/>
      <c r="E47" s="28">
        <v>1967</v>
      </c>
      <c r="F47" s="5">
        <v>5</v>
      </c>
      <c r="G47" s="28">
        <v>69</v>
      </c>
      <c r="H47" s="5">
        <v>4</v>
      </c>
    </row>
    <row r="48" spans="1:8" ht="12.75">
      <c r="A48" s="6"/>
      <c r="B48" s="3"/>
      <c r="C48" s="8">
        <f>SUM(C37:C47)</f>
        <v>36093.75</v>
      </c>
      <c r="D48" s="11">
        <v>41000</v>
      </c>
      <c r="E48" s="5"/>
      <c r="F48" s="5"/>
      <c r="G48" s="8">
        <f>SUM(G37:G47)</f>
        <v>754</v>
      </c>
      <c r="H48" s="8">
        <f>SUM(H37:H47)</f>
        <v>42</v>
      </c>
    </row>
    <row r="49" spans="1:8" ht="12.75">
      <c r="A49" s="5">
        <v>38</v>
      </c>
      <c r="B49" s="3" t="s">
        <v>27</v>
      </c>
      <c r="C49" s="5">
        <v>729.8</v>
      </c>
      <c r="D49" s="5"/>
      <c r="E49" s="28">
        <v>1970</v>
      </c>
      <c r="F49" s="5">
        <v>2</v>
      </c>
      <c r="G49" s="28">
        <v>16</v>
      </c>
      <c r="H49" s="5">
        <v>2</v>
      </c>
    </row>
    <row r="50" spans="1:8" ht="12.75">
      <c r="A50" s="5">
        <v>39</v>
      </c>
      <c r="B50" s="3" t="s">
        <v>28</v>
      </c>
      <c r="C50" s="5">
        <v>725.5</v>
      </c>
      <c r="D50" s="5"/>
      <c r="E50" s="28">
        <v>1973</v>
      </c>
      <c r="F50" s="5">
        <v>2</v>
      </c>
      <c r="G50" s="28">
        <v>16</v>
      </c>
      <c r="H50" s="5">
        <v>2</v>
      </c>
    </row>
    <row r="51" spans="1:8" ht="12.75">
      <c r="A51" s="5">
        <v>40</v>
      </c>
      <c r="B51" s="3" t="s">
        <v>29</v>
      </c>
      <c r="C51" s="5">
        <v>735.8</v>
      </c>
      <c r="D51" s="5"/>
      <c r="E51" s="28">
        <v>1974</v>
      </c>
      <c r="F51" s="5">
        <v>2</v>
      </c>
      <c r="G51" s="28">
        <v>16</v>
      </c>
      <c r="H51" s="5">
        <v>2</v>
      </c>
    </row>
    <row r="52" spans="1:8" ht="12.75">
      <c r="A52" s="5">
        <v>41</v>
      </c>
      <c r="B52" s="3" t="s">
        <v>30</v>
      </c>
      <c r="C52" s="5">
        <v>853</v>
      </c>
      <c r="D52" s="5"/>
      <c r="E52" s="28">
        <v>1979</v>
      </c>
      <c r="F52" s="5">
        <v>2</v>
      </c>
      <c r="G52" s="28">
        <v>18</v>
      </c>
      <c r="H52" s="5">
        <v>3</v>
      </c>
    </row>
    <row r="53" spans="1:8" ht="12.75">
      <c r="A53" s="5">
        <v>42</v>
      </c>
      <c r="B53" s="3" t="s">
        <v>31</v>
      </c>
      <c r="C53" s="5">
        <v>1316.6</v>
      </c>
      <c r="D53" s="5"/>
      <c r="E53" s="28">
        <v>1987</v>
      </c>
      <c r="F53" s="5">
        <v>3</v>
      </c>
      <c r="G53" s="28">
        <v>27</v>
      </c>
      <c r="H53" s="5">
        <v>3</v>
      </c>
    </row>
    <row r="54" spans="1:8" ht="12.75">
      <c r="A54" s="6"/>
      <c r="B54" s="3"/>
      <c r="C54" s="8">
        <f>SUM(C49:C53)</f>
        <v>4360.7</v>
      </c>
      <c r="D54" s="11">
        <v>41000</v>
      </c>
      <c r="E54" s="5"/>
      <c r="F54" s="5"/>
      <c r="G54" s="8">
        <f>SUM(G49:G53)</f>
        <v>93</v>
      </c>
      <c r="H54" s="8">
        <f>SUM(H49:H53)</f>
        <v>12</v>
      </c>
    </row>
    <row r="55" spans="1:8" ht="12.75">
      <c r="A55" s="5">
        <v>43</v>
      </c>
      <c r="B55" s="3" t="s">
        <v>32</v>
      </c>
      <c r="C55" s="5">
        <v>334.2</v>
      </c>
      <c r="D55" s="5"/>
      <c r="E55" s="5">
        <v>1980</v>
      </c>
      <c r="F55" s="5">
        <v>1</v>
      </c>
      <c r="G55" s="5">
        <v>8</v>
      </c>
      <c r="H55" s="5">
        <v>1</v>
      </c>
    </row>
    <row r="56" spans="1:8" ht="12.75">
      <c r="A56" s="5">
        <v>44</v>
      </c>
      <c r="B56" s="3" t="s">
        <v>33</v>
      </c>
      <c r="C56" s="5">
        <v>777</v>
      </c>
      <c r="D56" s="5"/>
      <c r="E56" s="5">
        <v>1970</v>
      </c>
      <c r="F56" s="5">
        <v>2</v>
      </c>
      <c r="G56" s="5">
        <v>18</v>
      </c>
      <c r="H56" s="5">
        <v>3</v>
      </c>
    </row>
    <row r="57" spans="1:8" ht="12.75">
      <c r="A57" s="5">
        <v>45</v>
      </c>
      <c r="B57" s="3" t="s">
        <v>34</v>
      </c>
      <c r="C57" s="5">
        <v>124.1</v>
      </c>
      <c r="D57" s="5"/>
      <c r="E57" s="5">
        <v>1985</v>
      </c>
      <c r="F57" s="5">
        <v>2</v>
      </c>
      <c r="G57" s="5">
        <v>2</v>
      </c>
      <c r="H57" s="5">
        <v>1</v>
      </c>
    </row>
    <row r="58" spans="1:8" ht="12.75">
      <c r="A58" s="5">
        <v>46</v>
      </c>
      <c r="B58" s="3" t="s">
        <v>35</v>
      </c>
      <c r="C58" s="5">
        <v>494.7</v>
      </c>
      <c r="D58" s="5"/>
      <c r="E58" s="5">
        <v>1955</v>
      </c>
      <c r="F58" s="5">
        <v>2</v>
      </c>
      <c r="G58" s="5">
        <v>8</v>
      </c>
      <c r="H58" s="5">
        <v>1</v>
      </c>
    </row>
    <row r="59" spans="1:8" ht="12.75">
      <c r="A59" s="5">
        <v>47</v>
      </c>
      <c r="B59" s="3" t="s">
        <v>36</v>
      </c>
      <c r="C59" s="5">
        <v>635.1</v>
      </c>
      <c r="D59" s="5"/>
      <c r="E59" s="5">
        <v>1969</v>
      </c>
      <c r="F59" s="5">
        <v>2</v>
      </c>
      <c r="G59" s="5">
        <v>16</v>
      </c>
      <c r="H59" s="5">
        <v>2</v>
      </c>
    </row>
    <row r="60" spans="1:8" ht="12.75">
      <c r="A60" s="6"/>
      <c r="B60" s="3"/>
      <c r="C60" s="8">
        <f>SUM(C55:C59)</f>
        <v>2365.1</v>
      </c>
      <c r="D60" s="11">
        <v>41000</v>
      </c>
      <c r="E60" s="5"/>
      <c r="F60" s="5"/>
      <c r="G60" s="8">
        <f>SUM(G55:G59)</f>
        <v>52</v>
      </c>
      <c r="H60" s="8">
        <f>SUM(H55:H59)</f>
        <v>8</v>
      </c>
    </row>
    <row r="61" spans="1:8" ht="12.75">
      <c r="A61" s="6"/>
      <c r="B61" s="30" t="s">
        <v>67</v>
      </c>
      <c r="C61" s="8">
        <f>C36+C48+C54+C60</f>
        <v>46520.24999999999</v>
      </c>
      <c r="D61" s="11"/>
      <c r="E61" s="5"/>
      <c r="F61" s="5"/>
      <c r="G61" s="8">
        <f>G36+G48+G54+G60</f>
        <v>987</v>
      </c>
      <c r="H61" s="8">
        <f>H36+H48+H54+H60</f>
        <v>73</v>
      </c>
    </row>
    <row r="62" spans="1:8" ht="12.75">
      <c r="A62" s="6"/>
      <c r="B62" s="30"/>
      <c r="C62" s="8"/>
      <c r="D62" s="11"/>
      <c r="E62" s="5"/>
      <c r="F62" s="5"/>
      <c r="G62" s="8"/>
      <c r="H62" s="8"/>
    </row>
    <row r="63" spans="1:8" ht="12.75">
      <c r="A63" s="26"/>
      <c r="B63" s="26"/>
      <c r="C63" s="26"/>
      <c r="D63" s="26"/>
      <c r="E63" s="40" t="s">
        <v>60</v>
      </c>
      <c r="F63" s="40" t="s">
        <v>61</v>
      </c>
      <c r="G63" s="40" t="s">
        <v>62</v>
      </c>
      <c r="H63" s="40" t="s">
        <v>63</v>
      </c>
    </row>
    <row r="64" spans="1:8" ht="12.75">
      <c r="A64" s="32"/>
      <c r="B64" s="34" t="s">
        <v>54</v>
      </c>
      <c r="C64" s="34" t="s">
        <v>53</v>
      </c>
      <c r="D64" s="34" t="s">
        <v>59</v>
      </c>
      <c r="E64" s="44"/>
      <c r="F64" s="40"/>
      <c r="G64" s="40"/>
      <c r="H64" s="40"/>
    </row>
    <row r="65" spans="1:8" ht="30" customHeight="1">
      <c r="A65" s="33"/>
      <c r="B65" s="35"/>
      <c r="C65" s="35"/>
      <c r="D65" s="35"/>
      <c r="E65" s="44"/>
      <c r="F65" s="40"/>
      <c r="G65" s="40"/>
      <c r="H65" s="40"/>
    </row>
    <row r="66" spans="1:8" ht="12.75">
      <c r="A66" s="6"/>
      <c r="B66" s="36" t="s">
        <v>68</v>
      </c>
      <c r="C66" s="37"/>
      <c r="D66" s="37"/>
      <c r="E66" s="38"/>
      <c r="F66" s="38"/>
      <c r="G66" s="38"/>
      <c r="H66" s="39"/>
    </row>
    <row r="67" spans="1:8" ht="12.75">
      <c r="A67" s="5">
        <v>48</v>
      </c>
      <c r="B67" s="2" t="s">
        <v>37</v>
      </c>
      <c r="C67" s="5">
        <v>2636.7</v>
      </c>
      <c r="D67" s="5"/>
      <c r="E67" s="28">
        <v>1965</v>
      </c>
      <c r="F67" s="5">
        <v>5</v>
      </c>
      <c r="G67" s="28">
        <v>60</v>
      </c>
      <c r="H67" s="5">
        <v>4</v>
      </c>
    </row>
    <row r="68" spans="1:8" ht="12.75">
      <c r="A68" s="5">
        <v>49</v>
      </c>
      <c r="B68" s="2" t="s">
        <v>38</v>
      </c>
      <c r="C68" s="5">
        <v>4021.4</v>
      </c>
      <c r="D68" s="5"/>
      <c r="E68" s="28">
        <v>1981</v>
      </c>
      <c r="F68" s="5">
        <v>5</v>
      </c>
      <c r="G68" s="28">
        <v>85</v>
      </c>
      <c r="H68" s="5">
        <v>6</v>
      </c>
    </row>
    <row r="69" spans="1:8" ht="12.75">
      <c r="A69" s="5">
        <v>50</v>
      </c>
      <c r="B69" s="2" t="s">
        <v>39</v>
      </c>
      <c r="C69" s="5">
        <v>3037.6</v>
      </c>
      <c r="D69" s="5"/>
      <c r="E69" s="28">
        <v>1971</v>
      </c>
      <c r="F69" s="5">
        <v>5</v>
      </c>
      <c r="G69" s="28">
        <v>65</v>
      </c>
      <c r="H69" s="5">
        <v>4</v>
      </c>
    </row>
    <row r="70" spans="1:8" ht="12.75">
      <c r="A70" s="5">
        <v>51</v>
      </c>
      <c r="B70" s="2" t="s">
        <v>40</v>
      </c>
      <c r="C70" s="5">
        <v>3079.6</v>
      </c>
      <c r="D70" s="5"/>
      <c r="E70" s="28">
        <v>1976</v>
      </c>
      <c r="F70" s="5">
        <v>5</v>
      </c>
      <c r="G70" s="28">
        <v>65</v>
      </c>
      <c r="H70" s="5">
        <v>4</v>
      </c>
    </row>
    <row r="71" spans="1:8" ht="12.75">
      <c r="A71" s="5">
        <v>52</v>
      </c>
      <c r="B71" s="2" t="s">
        <v>41</v>
      </c>
      <c r="C71" s="5">
        <v>4041.4</v>
      </c>
      <c r="D71" s="5"/>
      <c r="E71" s="28">
        <v>1982</v>
      </c>
      <c r="F71" s="5">
        <v>5</v>
      </c>
      <c r="G71" s="28">
        <v>85</v>
      </c>
      <c r="H71" s="5">
        <v>6</v>
      </c>
    </row>
    <row r="72" spans="1:8" ht="12.75">
      <c r="A72" s="5">
        <v>53</v>
      </c>
      <c r="B72" s="2" t="s">
        <v>42</v>
      </c>
      <c r="C72" s="5">
        <v>4535.1</v>
      </c>
      <c r="D72" s="5"/>
      <c r="E72" s="28">
        <v>1985</v>
      </c>
      <c r="F72" s="5">
        <v>5</v>
      </c>
      <c r="G72" s="28">
        <v>80</v>
      </c>
      <c r="H72" s="5">
        <v>4</v>
      </c>
    </row>
    <row r="73" spans="1:8" ht="12.75">
      <c r="A73" s="5">
        <v>54</v>
      </c>
      <c r="B73" s="2" t="s">
        <v>43</v>
      </c>
      <c r="C73" s="5">
        <v>2263.5</v>
      </c>
      <c r="D73" s="5"/>
      <c r="E73" s="28">
        <v>1993</v>
      </c>
      <c r="F73" s="5">
        <v>4</v>
      </c>
      <c r="G73" s="28">
        <v>40</v>
      </c>
      <c r="H73" s="5">
        <v>2</v>
      </c>
    </row>
    <row r="74" spans="1:8" ht="12.75">
      <c r="A74" s="5">
        <v>55</v>
      </c>
      <c r="B74" s="2" t="s">
        <v>44</v>
      </c>
      <c r="C74" s="5">
        <v>2283.4</v>
      </c>
      <c r="D74" s="5"/>
      <c r="E74" s="28">
        <v>1993</v>
      </c>
      <c r="F74" s="5">
        <v>4</v>
      </c>
      <c r="G74" s="28">
        <v>40</v>
      </c>
      <c r="H74" s="5">
        <v>2</v>
      </c>
    </row>
    <row r="75" spans="1:8" ht="12.75">
      <c r="A75" s="2"/>
      <c r="B75" s="2"/>
      <c r="C75" s="8">
        <f>SUM(C67:C74)</f>
        <v>25898.700000000004</v>
      </c>
      <c r="D75" s="11">
        <v>41030</v>
      </c>
      <c r="E75" s="5"/>
      <c r="F75" s="5"/>
      <c r="G75" s="8">
        <f>SUM(G67:G74)</f>
        <v>520</v>
      </c>
      <c r="H75" s="8">
        <f>SUM(H67:H74)</f>
        <v>32</v>
      </c>
    </row>
    <row r="76" spans="1:8" ht="12.75">
      <c r="A76" s="2"/>
      <c r="B76" s="36" t="s">
        <v>69</v>
      </c>
      <c r="C76" s="37"/>
      <c r="D76" s="37"/>
      <c r="E76" s="38"/>
      <c r="F76" s="38"/>
      <c r="G76" s="38"/>
      <c r="H76" s="39"/>
    </row>
    <row r="77" spans="1:9" ht="12.75">
      <c r="A77" s="5">
        <v>56</v>
      </c>
      <c r="B77" s="10" t="s">
        <v>70</v>
      </c>
      <c r="C77" s="5">
        <v>508.4</v>
      </c>
      <c r="D77" s="2"/>
      <c r="E77" s="5">
        <v>1953</v>
      </c>
      <c r="F77" s="5">
        <v>2</v>
      </c>
      <c r="G77" s="5">
        <v>8</v>
      </c>
      <c r="H77" s="5">
        <v>1</v>
      </c>
      <c r="I77" s="1"/>
    </row>
    <row r="78" spans="1:9" ht="12.75">
      <c r="A78" s="5">
        <v>57</v>
      </c>
      <c r="B78" s="10" t="s">
        <v>71</v>
      </c>
      <c r="C78" s="5">
        <v>503.3</v>
      </c>
      <c r="D78" s="2"/>
      <c r="E78" s="5">
        <v>1952</v>
      </c>
      <c r="F78" s="5">
        <v>2</v>
      </c>
      <c r="G78" s="5">
        <v>8</v>
      </c>
      <c r="H78" s="5">
        <v>1</v>
      </c>
      <c r="I78" s="1"/>
    </row>
    <row r="79" spans="1:9" ht="12.75">
      <c r="A79" s="5">
        <v>58</v>
      </c>
      <c r="B79" s="10" t="s">
        <v>72</v>
      </c>
      <c r="C79" s="5">
        <v>510.2</v>
      </c>
      <c r="D79" s="2"/>
      <c r="E79" s="5">
        <v>1953</v>
      </c>
      <c r="F79" s="5">
        <v>2</v>
      </c>
      <c r="G79" s="5">
        <v>8</v>
      </c>
      <c r="H79" s="5">
        <v>1</v>
      </c>
      <c r="I79" s="1"/>
    </row>
    <row r="80" spans="1:9" ht="12.75">
      <c r="A80" s="5">
        <v>59</v>
      </c>
      <c r="B80" s="10" t="s">
        <v>73</v>
      </c>
      <c r="C80" s="5">
        <v>511.3</v>
      </c>
      <c r="D80" s="2"/>
      <c r="E80" s="5">
        <v>1953</v>
      </c>
      <c r="F80" s="5">
        <v>2</v>
      </c>
      <c r="G80" s="5">
        <v>8</v>
      </c>
      <c r="H80" s="5">
        <v>1</v>
      </c>
      <c r="I80" s="1"/>
    </row>
    <row r="81" spans="1:9" ht="12.75">
      <c r="A81" s="5">
        <v>60</v>
      </c>
      <c r="B81" s="10" t="s">
        <v>74</v>
      </c>
      <c r="C81" s="5">
        <v>499.5</v>
      </c>
      <c r="D81" s="2"/>
      <c r="E81" s="5">
        <v>1953</v>
      </c>
      <c r="F81" s="5">
        <v>2</v>
      </c>
      <c r="G81" s="5">
        <v>8</v>
      </c>
      <c r="H81" s="5">
        <v>1</v>
      </c>
      <c r="I81" s="1"/>
    </row>
    <row r="82" spans="1:9" ht="12.75">
      <c r="A82" s="5">
        <v>61</v>
      </c>
      <c r="B82" s="10" t="s">
        <v>75</v>
      </c>
      <c r="C82" s="5">
        <v>506.7</v>
      </c>
      <c r="D82" s="2"/>
      <c r="E82" s="5">
        <v>1952</v>
      </c>
      <c r="F82" s="5">
        <v>2</v>
      </c>
      <c r="G82" s="5">
        <v>8</v>
      </c>
      <c r="H82" s="5">
        <v>1</v>
      </c>
      <c r="I82" s="1"/>
    </row>
    <row r="83" spans="1:9" ht="12.75">
      <c r="A83" s="5">
        <v>62</v>
      </c>
      <c r="B83" s="10" t="s">
        <v>76</v>
      </c>
      <c r="C83" s="5">
        <v>503.6</v>
      </c>
      <c r="D83" s="2"/>
      <c r="E83" s="5">
        <v>1952</v>
      </c>
      <c r="F83" s="5">
        <v>2</v>
      </c>
      <c r="G83" s="5">
        <v>8</v>
      </c>
      <c r="H83" s="5">
        <v>1</v>
      </c>
      <c r="I83" s="1"/>
    </row>
    <row r="84" spans="1:9" ht="12.75">
      <c r="A84" s="5">
        <v>63</v>
      </c>
      <c r="B84" s="10" t="s">
        <v>77</v>
      </c>
      <c r="C84" s="5">
        <v>509</v>
      </c>
      <c r="D84" s="2"/>
      <c r="E84" s="5">
        <v>1953</v>
      </c>
      <c r="F84" s="5">
        <v>2</v>
      </c>
      <c r="G84" s="5">
        <v>8</v>
      </c>
      <c r="H84" s="5">
        <v>1</v>
      </c>
      <c r="I84" s="1"/>
    </row>
    <row r="85" spans="1:9" ht="12.75">
      <c r="A85" s="5">
        <v>64</v>
      </c>
      <c r="B85" s="10" t="s">
        <v>78</v>
      </c>
      <c r="C85" s="5">
        <v>2489.8</v>
      </c>
      <c r="D85" s="2"/>
      <c r="E85" s="5">
        <v>1965</v>
      </c>
      <c r="F85" s="5">
        <v>5</v>
      </c>
      <c r="G85" s="5">
        <v>60</v>
      </c>
      <c r="H85" s="5">
        <v>4</v>
      </c>
      <c r="I85" s="1"/>
    </row>
    <row r="86" spans="1:9" ht="12.75">
      <c r="A86" s="5">
        <v>65</v>
      </c>
      <c r="B86" s="10" t="s">
        <v>79</v>
      </c>
      <c r="C86" s="5">
        <v>3425.5</v>
      </c>
      <c r="D86" s="2"/>
      <c r="E86" s="5">
        <v>1974</v>
      </c>
      <c r="F86" s="5">
        <v>5</v>
      </c>
      <c r="G86" s="5">
        <v>75</v>
      </c>
      <c r="H86" s="5">
        <v>5</v>
      </c>
      <c r="I86" s="1"/>
    </row>
    <row r="87" spans="1:8" ht="12.75">
      <c r="A87" s="2"/>
      <c r="B87" s="2"/>
      <c r="C87" s="8">
        <f>SUM(C77:C86)</f>
        <v>9967.3</v>
      </c>
      <c r="D87" s="11">
        <v>40695</v>
      </c>
      <c r="E87" s="5"/>
      <c r="F87" s="5"/>
      <c r="G87" s="31">
        <f>SUM(G77:G86)</f>
        <v>199</v>
      </c>
      <c r="H87" s="31">
        <f>SUM(H77:H86)</f>
        <v>17</v>
      </c>
    </row>
    <row r="88" spans="1:8" ht="12.75">
      <c r="A88" s="2"/>
      <c r="B88" s="2"/>
      <c r="C88" s="2"/>
      <c r="D88" s="2"/>
      <c r="E88" s="5"/>
      <c r="F88" s="5"/>
      <c r="G88" s="5"/>
      <c r="H88" s="5"/>
    </row>
    <row r="89" spans="1:8" ht="12.75">
      <c r="A89" s="2"/>
      <c r="B89" s="13" t="s">
        <v>58</v>
      </c>
      <c r="C89" s="8">
        <f>C16+C28+C36+C48+C54+C60+C75+C87</f>
        <v>140058.34999999998</v>
      </c>
      <c r="D89" s="2"/>
      <c r="E89" s="5"/>
      <c r="F89" s="5"/>
      <c r="G89" s="8">
        <f>G16+G28+G36+G48+G54+G60+G75+G87</f>
        <v>2918</v>
      </c>
      <c r="H89" s="8">
        <f>H16+H28+H36+H48+H54+H60+H75+H87</f>
        <v>202</v>
      </c>
    </row>
    <row r="90" spans="1:8" ht="12.75">
      <c r="A90" s="2"/>
      <c r="B90" s="2"/>
      <c r="C90" s="2"/>
      <c r="D90" s="2"/>
      <c r="E90" s="5"/>
      <c r="F90" s="5"/>
      <c r="G90" s="5"/>
      <c r="H90" s="5"/>
    </row>
    <row r="91" spans="1:8" ht="12.75">
      <c r="A91" s="2"/>
      <c r="B91" s="2"/>
      <c r="C91" s="2"/>
      <c r="D91" s="2"/>
      <c r="E91" s="5"/>
      <c r="F91" s="5"/>
      <c r="G91" s="5"/>
      <c r="H91" s="5"/>
    </row>
  </sheetData>
  <sheetProtection/>
  <mergeCells count="21">
    <mergeCell ref="H2:H4"/>
    <mergeCell ref="E2:E4"/>
    <mergeCell ref="F63:F65"/>
    <mergeCell ref="G63:G65"/>
    <mergeCell ref="H63:H65"/>
    <mergeCell ref="B17:H17"/>
    <mergeCell ref="F2:F4"/>
    <mergeCell ref="B76:H76"/>
    <mergeCell ref="G2:G4"/>
    <mergeCell ref="B5:H5"/>
    <mergeCell ref="A3:A4"/>
    <mergeCell ref="B3:B4"/>
    <mergeCell ref="C3:C4"/>
    <mergeCell ref="D3:D4"/>
    <mergeCell ref="B29:H29"/>
    <mergeCell ref="B66:H66"/>
    <mergeCell ref="E63:E65"/>
    <mergeCell ref="A64:A65"/>
    <mergeCell ref="B64:B65"/>
    <mergeCell ref="C64:C65"/>
    <mergeCell ref="D64:D65"/>
  </mergeCells>
  <printOptions/>
  <pageMargins left="0.3937007874015748" right="0.3937007874015748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ЖЭУ</cp:lastModifiedBy>
  <cp:lastPrinted>2012-09-26T09:11:20Z</cp:lastPrinted>
  <dcterms:created xsi:type="dcterms:W3CDTF">2010-06-25T11:23:52Z</dcterms:created>
  <dcterms:modified xsi:type="dcterms:W3CDTF">2012-09-26T09:11:27Z</dcterms:modified>
  <cp:category/>
  <cp:version/>
  <cp:contentType/>
  <cp:contentStatus/>
</cp:coreProperties>
</file>